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255" windowWidth="15480" windowHeight="8280" activeTab="0"/>
  </bookViews>
  <sheets>
    <sheet name="Sheet1" sheetId="1" r:id="rId1"/>
  </sheets>
  <definedNames>
    <definedName name="_xlnm.Print_Area" localSheetId="0">'Sheet1'!$A$1:$P$64</definedName>
  </definedNames>
  <calcPr fullCalcOnLoad="1"/>
</workbook>
</file>

<file path=xl/sharedStrings.xml><?xml version="1.0" encoding="utf-8"?>
<sst xmlns="http://schemas.openxmlformats.org/spreadsheetml/2006/main" count="144" uniqueCount="113">
  <si>
    <t>AHRショップ商品購入申込書</t>
  </si>
  <si>
    <t>尚、発送の際には、到着予定日などの連絡のメールを送りいたします。</t>
  </si>
  <si>
    <t>商品番号</t>
  </si>
  <si>
    <t>口座名：アラビアン・ホース・ランチ</t>
  </si>
  <si>
    <t>ブロンズの上に金メッキと銀メッキ)大きさW４００ｍｍｘH３５０ｍｍ xD１２０ｍｍ</t>
  </si>
  <si>
    <t>蹄鉄グッズ</t>
  </si>
  <si>
    <t>冬になったら蹄鉄お飾り、</t>
  </si>
  <si>
    <t>正月バージョン</t>
  </si>
  <si>
    <t>クリスマスバージョン</t>
  </si>
  <si>
    <t>赤</t>
  </si>
  <si>
    <t>緑</t>
  </si>
  <si>
    <t>青</t>
  </si>
  <si>
    <t>黄</t>
  </si>
  <si>
    <t>白</t>
  </si>
  <si>
    <t>ブローチ</t>
  </si>
  <si>
    <t>バックル</t>
  </si>
  <si>
    <t>ペンダントヘッド</t>
  </si>
  <si>
    <t>バッジ</t>
  </si>
  <si>
    <t>A-1</t>
  </si>
  <si>
    <t>E-2</t>
  </si>
  <si>
    <t>E-3</t>
  </si>
  <si>
    <t>未定</t>
  </si>
  <si>
    <t>価格（税込み）</t>
  </si>
  <si>
    <t>長袖Tシャツ</t>
  </si>
  <si>
    <t>送信後、該当金額を下記の口座宛にお振込みください。表の受領後、発送準備の上、入金確認後、荷物を発送いたします。（代引きの場合は、直ちに発送します）</t>
  </si>
  <si>
    <t>代引き手数料</t>
  </si>
  <si>
    <t>振込銀行口座：りそな銀行　神楽坂支店　当座預金　０４０８４４６　</t>
  </si>
  <si>
    <t>尚、複数の商品をご注文の場合、まとめて発送をご希望の場合には、送料・代引き手数料は１回分しかかかりません。在庫の関係上、発送が分割される場合には、その旨</t>
  </si>
  <si>
    <t>と発送の方法に関して確認のためのご連絡いたします。</t>
  </si>
  <si>
    <t>送料(税込み）</t>
  </si>
  <si>
    <r>
      <t>・商品の値段　３０，００１円～１００，０００円までが、</t>
    </r>
    <r>
      <rPr>
        <b/>
        <sz val="13.5"/>
        <rFont val="MS UI Gothic"/>
        <family val="3"/>
      </rPr>
      <t>６３０円</t>
    </r>
  </si>
  <si>
    <t>TEVIS CUP 　グッズ</t>
  </si>
  <si>
    <t>マーク入りプラスチックコップ〔5個〕</t>
  </si>
  <si>
    <t>マーク入りジャンパー〔黒　Lサイズ）</t>
  </si>
  <si>
    <t>マーク入りジャンパー〔青　MLサイズ）</t>
  </si>
  <si>
    <t>K</t>
  </si>
  <si>
    <t>B-1</t>
  </si>
  <si>
    <t>AHR</t>
  </si>
  <si>
    <t>B-2</t>
  </si>
  <si>
    <t>B-3</t>
  </si>
  <si>
    <t>B-4</t>
  </si>
  <si>
    <t>NPO</t>
  </si>
  <si>
    <t>C-3</t>
  </si>
  <si>
    <t>C-4</t>
  </si>
  <si>
    <t>C-5</t>
  </si>
  <si>
    <t>C-7</t>
  </si>
  <si>
    <t>AHR</t>
  </si>
  <si>
    <t>D-2</t>
  </si>
  <si>
    <t>D-3</t>
  </si>
  <si>
    <t>D-4</t>
  </si>
  <si>
    <t>D-5</t>
  </si>
  <si>
    <t>「２００９年照月湖CEI２☆６月大会」</t>
  </si>
  <si>
    <t>F-2</t>
  </si>
  <si>
    <t>「２００９年照月湖CEI２☆７月大会」</t>
  </si>
  <si>
    <t>F-3</t>
  </si>
  <si>
    <t>「エンデュランス入門」DVDブック　</t>
  </si>
  <si>
    <t>アクセサリー（照月湖マークほか）</t>
  </si>
  <si>
    <t>照月湖マーク衣類ほか</t>
  </si>
  <si>
    <t>蹄鉄クリア塗装）</t>
  </si>
  <si>
    <t>蹄鉄(銀メッキ塗装)</t>
  </si>
  <si>
    <t>ベスト</t>
  </si>
  <si>
    <t>C-1</t>
  </si>
  <si>
    <t>バンダナ１枚</t>
  </si>
  <si>
    <t>バンダナ５枚セット</t>
  </si>
  <si>
    <t>C-8</t>
  </si>
  <si>
    <t>C-6</t>
  </si>
  <si>
    <t>マーク(コースター)</t>
  </si>
  <si>
    <t>D-1</t>
  </si>
  <si>
    <t>DVD,本</t>
  </si>
  <si>
    <t>「アラビアン・ホースに乗って」(単行本）</t>
  </si>
  <si>
    <t>「アラビアン・ホースに乗って」(文庫）</t>
  </si>
  <si>
    <t>「美しい馬と生きて」(単行本)</t>
  </si>
  <si>
    <t>E-1</t>
  </si>
  <si>
    <t>G-1</t>
  </si>
  <si>
    <t>G-2</t>
  </si>
  <si>
    <t>G-3</t>
  </si>
  <si>
    <t>馬物語DVD</t>
  </si>
  <si>
    <t>F-1</t>
  </si>
  <si>
    <r>
      <t>・商品の値段　１０，００１円～３０，０００円までが、</t>
    </r>
    <r>
      <rPr>
        <b/>
        <sz val="13.5"/>
        <rFont val="MS UI Gothic"/>
        <family val="3"/>
      </rPr>
      <t>４２０円</t>
    </r>
  </si>
  <si>
    <t>アラビアン・ホース像</t>
  </si>
  <si>
    <r>
      <t>・商品の値段　１０，０００円までが、</t>
    </r>
    <r>
      <rPr>
        <b/>
        <sz val="13.5"/>
        <rFont val="MS UI Gothic"/>
        <family val="3"/>
      </rPr>
      <t>３１５円</t>
    </r>
  </si>
  <si>
    <t>数量</t>
  </si>
  <si>
    <t>振込</t>
  </si>
  <si>
    <t>代引き</t>
  </si>
  <si>
    <r>
      <t>・商品の値段　３０万円以下が、</t>
    </r>
    <r>
      <rPr>
        <b/>
        <sz val="13.5"/>
        <rFont val="MS UI Gothic"/>
        <family val="3"/>
      </rPr>
      <t>１０５０円</t>
    </r>
  </si>
  <si>
    <r>
      <t>・商品の値段　５０万円以下が、</t>
    </r>
    <r>
      <rPr>
        <b/>
        <sz val="13.5"/>
        <rFont val="MS UI Gothic"/>
        <family val="3"/>
      </rPr>
      <t>２１００円</t>
    </r>
  </si>
  <si>
    <t>合計金額
(送料抜き）</t>
  </si>
  <si>
    <t>送料（オーダー商品送料欄の最高額を記入してください）</t>
  </si>
  <si>
    <t>代引き手数料↓</t>
  </si>
  <si>
    <t>商品代金合計額（税込み）↓</t>
  </si>
  <si>
    <t xml:space="preserve">①   </t>
  </si>
  <si>
    <t>②</t>
  </si>
  <si>
    <t>支払い方法
（ご希望の方法に○をしてください）</t>
  </si>
  <si>
    <t>⇒</t>
  </si>
  <si>
    <t>⇒　　　③</t>
  </si>
  <si>
    <t>①＋②の合計額をお振込みの上、お申し込みください</t>
  </si>
  <si>
    <t>①＋②＋③の合計額を商品受け取りの際にお支払いください</t>
  </si>
  <si>
    <t>商　品　名</t>
  </si>
  <si>
    <t>備　　　考</t>
  </si>
  <si>
    <t>ご購入希望の商品の個数・送料、支払い方法などを含めた合計購入金額を記載の上、この表を指定の宛て先まで添付してください。</t>
  </si>
  <si>
    <t>合　計　金　額</t>
  </si>
  <si>
    <t>近日発売予定</t>
  </si>
  <si>
    <t>C-2</t>
  </si>
  <si>
    <t>売り切れ</t>
  </si>
  <si>
    <t>SOLD OUT</t>
  </si>
  <si>
    <t>F-4</t>
  </si>
  <si>
    <t>F-5</t>
  </si>
  <si>
    <t>「２００９年照月湖CEI３☆９月大会」</t>
  </si>
  <si>
    <t>「２００９年照月湖CEI２☆10月大会」</t>
  </si>
  <si>
    <t>尚、送料は重量・地域によって異なりますので、ご確認ください。</t>
  </si>
  <si>
    <t>近日発売予定</t>
  </si>
  <si>
    <t>F-6</t>
  </si>
  <si>
    <r>
      <t>NEW</t>
    </r>
    <r>
      <rPr>
        <sz val="10"/>
        <rFont val="MS UI Gothic"/>
        <family val="3"/>
      </rPr>
      <t>　　遥かなるテヴィス</t>
    </r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</si>
</sst>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\&quot;#,##0_);[Red]\(&quot;\&quot;#,##0\)"/>
    <numFmt numFmtId="181" formatCode="0_);[Red]\(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0"/>
      <name val="MS UI Gothic"/>
      <family val="3"/>
    </font>
    <font>
      <b/>
      <sz val="10"/>
      <name val="MS UI Gothic"/>
      <family val="3"/>
    </font>
    <font>
      <b/>
      <sz val="11"/>
      <name val="ＭＳ Ｐゴシック"/>
      <family val="3"/>
    </font>
    <font>
      <sz val="8"/>
      <name val="MS UI Gothic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MS UI Gothic"/>
      <family val="3"/>
    </font>
    <font>
      <b/>
      <sz val="13.5"/>
      <name val="MS UI Gothic"/>
      <family val="3"/>
    </font>
    <font>
      <b/>
      <sz val="16"/>
      <name val="ＭＳ Ｐゴシック"/>
      <family val="3"/>
    </font>
    <font>
      <i/>
      <sz val="14"/>
      <name val="ＭＳ Ｐゴシック"/>
      <family val="3"/>
    </font>
    <font>
      <sz val="11"/>
      <color indexed="10"/>
      <name val="ＭＳ Ｐゴシック"/>
      <family val="3"/>
    </font>
    <font>
      <i/>
      <sz val="10"/>
      <color indexed="10"/>
      <name val="MS UI Gothic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24"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0" fillId="2" borderId="9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2" borderId="10" xfId="0" applyFill="1" applyBorder="1" applyAlignment="1">
      <alignment horizontal="right" vertical="center"/>
    </xf>
    <xf numFmtId="0" fontId="3" fillId="2" borderId="11" xfId="0" applyFon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right" vertical="center"/>
    </xf>
    <xf numFmtId="0" fontId="3" fillId="2" borderId="12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0" fillId="2" borderId="14" xfId="0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10" fillId="2" borderId="0" xfId="0" applyFont="1" applyFill="1" applyAlignment="1">
      <alignment/>
    </xf>
    <xf numFmtId="5" fontId="0" fillId="2" borderId="0" xfId="0" applyNumberFormat="1" applyFill="1" applyAlignment="1">
      <alignment vertical="center"/>
    </xf>
    <xf numFmtId="5" fontId="0" fillId="2" borderId="2" xfId="0" applyNumberFormat="1" applyFill="1" applyBorder="1" applyAlignment="1">
      <alignment vertical="center"/>
    </xf>
    <xf numFmtId="5" fontId="0" fillId="2" borderId="15" xfId="0" applyNumberFormat="1" applyFill="1" applyBorder="1" applyAlignment="1">
      <alignment vertical="center"/>
    </xf>
    <xf numFmtId="5" fontId="0" fillId="2" borderId="16" xfId="0" applyNumberFormat="1" applyFill="1" applyBorder="1" applyAlignment="1">
      <alignment vertical="center"/>
    </xf>
    <xf numFmtId="5" fontId="0" fillId="2" borderId="17" xfId="0" applyNumberFormat="1" applyFill="1" applyBorder="1" applyAlignment="1">
      <alignment vertical="center"/>
    </xf>
    <xf numFmtId="180" fontId="0" fillId="2" borderId="0" xfId="0" applyNumberFormat="1" applyFill="1" applyAlignment="1">
      <alignment vertical="center"/>
    </xf>
    <xf numFmtId="180" fontId="0" fillId="2" borderId="18" xfId="0" applyNumberFormat="1" applyFill="1" applyBorder="1" applyAlignment="1">
      <alignment vertical="center"/>
    </xf>
    <xf numFmtId="180" fontId="0" fillId="2" borderId="15" xfId="0" applyNumberFormat="1" applyFill="1" applyBorder="1" applyAlignment="1">
      <alignment vertical="center"/>
    </xf>
    <xf numFmtId="180" fontId="0" fillId="2" borderId="16" xfId="0" applyNumberFormat="1" applyFill="1" applyBorder="1" applyAlignment="1">
      <alignment vertical="center"/>
    </xf>
    <xf numFmtId="180" fontId="0" fillId="2" borderId="17" xfId="0" applyNumberFormat="1" applyFill="1" applyBorder="1" applyAlignment="1">
      <alignment vertical="center"/>
    </xf>
    <xf numFmtId="180" fontId="0" fillId="2" borderId="2" xfId="0" applyNumberFormat="1" applyFill="1" applyBorder="1" applyAlignment="1">
      <alignment vertical="center"/>
    </xf>
    <xf numFmtId="180" fontId="0" fillId="2" borderId="8" xfId="0" applyNumberFormat="1" applyFill="1" applyBorder="1" applyAlignment="1">
      <alignment vertical="center"/>
    </xf>
    <xf numFmtId="0" fontId="0" fillId="2" borderId="0" xfId="0" applyNumberFormat="1" applyFill="1" applyAlignment="1">
      <alignment vertical="center"/>
    </xf>
    <xf numFmtId="0" fontId="0" fillId="2" borderId="0" xfId="0" applyNumberForma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8" fillId="2" borderId="20" xfId="0" applyFont="1" applyFill="1" applyBorder="1" applyAlignment="1">
      <alignment vertical="center"/>
    </xf>
    <xf numFmtId="180" fontId="0" fillId="2" borderId="20" xfId="0" applyNumberFormat="1" applyFill="1" applyBorder="1" applyAlignment="1">
      <alignment vertical="center"/>
    </xf>
    <xf numFmtId="5" fontId="0" fillId="2" borderId="21" xfId="0" applyNumberForma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5" fontId="0" fillId="2" borderId="3" xfId="0" applyNumberForma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5" fontId="0" fillId="2" borderId="23" xfId="0" applyNumberFormat="1" applyFill="1" applyBorder="1" applyAlignment="1">
      <alignment vertical="center" wrapText="1"/>
    </xf>
    <xf numFmtId="180" fontId="3" fillId="2" borderId="16" xfId="0" applyNumberFormat="1" applyFont="1" applyFill="1" applyBorder="1" applyAlignment="1">
      <alignment vertical="center"/>
    </xf>
    <xf numFmtId="0" fontId="0" fillId="2" borderId="24" xfId="0" applyFill="1" applyBorder="1" applyAlignment="1">
      <alignment vertical="center" wrapText="1"/>
    </xf>
    <xf numFmtId="0" fontId="0" fillId="2" borderId="25" xfId="0" applyFill="1" applyBorder="1" applyAlignment="1">
      <alignment vertical="center" wrapText="1"/>
    </xf>
    <xf numFmtId="0" fontId="0" fillId="3" borderId="26" xfId="0" applyNumberFormat="1" applyFont="1" applyFill="1" applyBorder="1" applyAlignment="1">
      <alignment vertical="center" wrapText="1"/>
    </xf>
    <xf numFmtId="0" fontId="0" fillId="2" borderId="20" xfId="0" applyFill="1" applyBorder="1" applyAlignment="1">
      <alignment horizontal="right"/>
    </xf>
    <xf numFmtId="180" fontId="0" fillId="2" borderId="20" xfId="0" applyNumberFormat="1" applyFill="1" applyBorder="1" applyAlignment="1">
      <alignment horizontal="right" vertical="center"/>
    </xf>
    <xf numFmtId="180" fontId="0" fillId="2" borderId="20" xfId="0" applyNumberFormat="1" applyFill="1" applyBorder="1" applyAlignment="1">
      <alignment horizontal="right"/>
    </xf>
    <xf numFmtId="0" fontId="0" fillId="2" borderId="21" xfId="0" applyNumberFormat="1" applyFill="1" applyBorder="1" applyAlignment="1">
      <alignment horizontal="left" wrapText="1"/>
    </xf>
    <xf numFmtId="0" fontId="0" fillId="2" borderId="27" xfId="0" applyFill="1" applyBorder="1" applyAlignment="1">
      <alignment vertical="center" wrapText="1"/>
    </xf>
    <xf numFmtId="0" fontId="0" fillId="2" borderId="26" xfId="0" applyFill="1" applyBorder="1" applyAlignment="1">
      <alignment wrapText="1"/>
    </xf>
    <xf numFmtId="0" fontId="0" fillId="3" borderId="28" xfId="0" applyFont="1" applyFill="1" applyBorder="1" applyAlignment="1">
      <alignment vertical="center" wrapText="1"/>
    </xf>
    <xf numFmtId="0" fontId="0" fillId="2" borderId="28" xfId="0" applyFill="1" applyBorder="1" applyAlignment="1">
      <alignment horizontal="left" wrapText="1"/>
    </xf>
    <xf numFmtId="180" fontId="0" fillId="2" borderId="29" xfId="0" applyNumberFormat="1" applyFill="1" applyBorder="1" applyAlignment="1">
      <alignment vertical="center"/>
    </xf>
    <xf numFmtId="180" fontId="0" fillId="2" borderId="30" xfId="0" applyNumberFormat="1" applyFill="1" applyBorder="1" applyAlignment="1">
      <alignment vertical="center"/>
    </xf>
    <xf numFmtId="5" fontId="0" fillId="2" borderId="9" xfId="0" applyNumberFormat="1" applyFill="1" applyBorder="1" applyAlignment="1">
      <alignment vertical="center"/>
    </xf>
    <xf numFmtId="180" fontId="0" fillId="2" borderId="7" xfId="0" applyNumberFormat="1" applyFill="1" applyBorder="1" applyAlignment="1">
      <alignment vertical="center"/>
    </xf>
    <xf numFmtId="0" fontId="0" fillId="2" borderId="31" xfId="0" applyFill="1" applyBorder="1" applyAlignment="1">
      <alignment horizontal="right" vertical="center"/>
    </xf>
    <xf numFmtId="180" fontId="0" fillId="2" borderId="32" xfId="0" applyNumberFormat="1" applyFill="1" applyBorder="1" applyAlignment="1">
      <alignment horizontal="right" vertical="center"/>
    </xf>
    <xf numFmtId="180" fontId="0" fillId="2" borderId="32" xfId="0" applyNumberFormat="1" applyFill="1" applyBorder="1" applyAlignment="1">
      <alignment vertical="center"/>
    </xf>
    <xf numFmtId="180" fontId="0" fillId="2" borderId="32" xfId="0" applyNumberFormat="1" applyFill="1" applyBorder="1" applyAlignment="1">
      <alignment horizontal="right"/>
    </xf>
    <xf numFmtId="5" fontId="0" fillId="2" borderId="32" xfId="0" applyNumberFormat="1" applyFill="1" applyBorder="1" applyAlignment="1">
      <alignment wrapText="1"/>
    </xf>
    <xf numFmtId="5" fontId="11" fillId="2" borderId="28" xfId="0" applyNumberFormat="1" applyFont="1" applyFill="1" applyBorder="1" applyAlignment="1">
      <alignment/>
    </xf>
    <xf numFmtId="180" fontId="11" fillId="2" borderId="33" xfId="0" applyNumberFormat="1" applyFont="1" applyFill="1" applyBorder="1" applyAlignment="1">
      <alignment/>
    </xf>
    <xf numFmtId="5" fontId="11" fillId="2" borderId="33" xfId="0" applyNumberFormat="1" applyFont="1" applyFill="1" applyBorder="1" applyAlignment="1">
      <alignment wrapText="1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34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5" fontId="0" fillId="2" borderId="35" xfId="0" applyNumberFormat="1" applyFill="1" applyBorder="1" applyAlignment="1">
      <alignment vertical="center"/>
    </xf>
    <xf numFmtId="0" fontId="0" fillId="2" borderId="20" xfId="0" applyNumberFormat="1" applyFill="1" applyBorder="1" applyAlignment="1">
      <alignment vertical="center"/>
    </xf>
    <xf numFmtId="5" fontId="0" fillId="2" borderId="29" xfId="0" applyNumberFormat="1" applyFill="1" applyBorder="1" applyAlignment="1">
      <alignment vertical="center"/>
    </xf>
    <xf numFmtId="0" fontId="0" fillId="2" borderId="7" xfId="0" applyNumberForma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5" fontId="0" fillId="2" borderId="30" xfId="0" applyNumberFormat="1" applyFill="1" applyBorder="1" applyAlignment="1">
      <alignment vertical="center"/>
    </xf>
    <xf numFmtId="0" fontId="0" fillId="2" borderId="8" xfId="0" applyNumberFormat="1" applyFill="1" applyBorder="1" applyAlignment="1">
      <alignment vertical="center"/>
    </xf>
    <xf numFmtId="0" fontId="3" fillId="2" borderId="30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5" fontId="0" fillId="2" borderId="36" xfId="0" applyNumberFormat="1" applyFill="1" applyBorder="1" applyAlignment="1">
      <alignment vertical="center"/>
    </xf>
    <xf numFmtId="180" fontId="0" fillId="2" borderId="37" xfId="0" applyNumberFormat="1" applyFill="1" applyBorder="1" applyAlignment="1">
      <alignment vertical="center"/>
    </xf>
    <xf numFmtId="0" fontId="0" fillId="2" borderId="37" xfId="0" applyNumberFormat="1" applyFill="1" applyBorder="1" applyAlignment="1">
      <alignment vertical="center"/>
    </xf>
    <xf numFmtId="0" fontId="0" fillId="2" borderId="37" xfId="0" applyFill="1" applyBorder="1" applyAlignment="1">
      <alignment vertical="center"/>
    </xf>
    <xf numFmtId="0" fontId="0" fillId="2" borderId="38" xfId="0" applyFill="1" applyBorder="1" applyAlignment="1">
      <alignment vertical="center"/>
    </xf>
    <xf numFmtId="5" fontId="0" fillId="2" borderId="39" xfId="0" applyNumberFormat="1" applyFill="1" applyBorder="1" applyAlignment="1">
      <alignment vertical="center"/>
    </xf>
    <xf numFmtId="180" fontId="0" fillId="2" borderId="34" xfId="0" applyNumberFormat="1" applyFill="1" applyBorder="1" applyAlignment="1">
      <alignment vertical="center"/>
    </xf>
    <xf numFmtId="0" fontId="0" fillId="2" borderId="34" xfId="0" applyNumberForma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3" borderId="40" xfId="0" applyFont="1" applyFill="1" applyBorder="1" applyAlignment="1">
      <alignment horizontal="center" vertical="center"/>
    </xf>
    <xf numFmtId="0" fontId="0" fillId="3" borderId="41" xfId="0" applyFont="1" applyFill="1" applyBorder="1" applyAlignment="1">
      <alignment horizontal="center" vertical="center"/>
    </xf>
    <xf numFmtId="180" fontId="0" fillId="3" borderId="26" xfId="0" applyNumberFormat="1" applyFont="1" applyFill="1" applyBorder="1" applyAlignment="1">
      <alignment horizontal="center" vertical="center"/>
    </xf>
    <xf numFmtId="180" fontId="0" fillId="3" borderId="26" xfId="0" applyNumberFormat="1" applyFont="1" applyFill="1" applyBorder="1" applyAlignment="1">
      <alignment horizontal="center" vertical="center" wrapText="1"/>
    </xf>
    <xf numFmtId="5" fontId="0" fillId="3" borderId="26" xfId="0" applyNumberFormat="1" applyFont="1" applyFill="1" applyBorder="1" applyAlignment="1">
      <alignment horizontal="center" vertical="center"/>
    </xf>
    <xf numFmtId="5" fontId="0" fillId="3" borderId="24" xfId="0" applyNumberFormat="1" applyFont="1" applyFill="1" applyBorder="1" applyAlignment="1">
      <alignment horizontal="center" vertical="center"/>
    </xf>
    <xf numFmtId="180" fontId="0" fillId="3" borderId="2" xfId="0" applyNumberFormat="1" applyFill="1" applyBorder="1" applyAlignment="1">
      <alignment horizontal="center" vertical="center"/>
    </xf>
    <xf numFmtId="0" fontId="0" fillId="3" borderId="2" xfId="0" applyNumberFormat="1" applyFill="1" applyBorder="1" applyAlignment="1">
      <alignment horizontal="center" vertical="center"/>
    </xf>
    <xf numFmtId="0" fontId="0" fillId="3" borderId="32" xfId="0" applyFont="1" applyFill="1" applyBorder="1" applyAlignment="1">
      <alignment horizontal="center" vertical="center" wrapText="1"/>
    </xf>
    <xf numFmtId="0" fontId="0" fillId="3" borderId="4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3" borderId="19" xfId="0" applyFont="1" applyFill="1" applyBorder="1" applyAlignment="1">
      <alignment horizontal="right" vertical="center"/>
    </xf>
    <xf numFmtId="0" fontId="3" fillId="3" borderId="40" xfId="0" applyFont="1" applyFill="1" applyBorder="1" applyAlignment="1">
      <alignment horizontal="center"/>
    </xf>
    <xf numFmtId="0" fontId="0" fillId="4" borderId="26" xfId="0" applyNumberFormat="1" applyFont="1" applyFill="1" applyBorder="1" applyAlignment="1">
      <alignment horizontal="center" vertical="center" wrapText="1"/>
    </xf>
    <xf numFmtId="181" fontId="0" fillId="4" borderId="15" xfId="0" applyNumberFormat="1" applyFill="1" applyBorder="1" applyAlignment="1">
      <alignment vertical="center"/>
    </xf>
    <xf numFmtId="181" fontId="0" fillId="4" borderId="16" xfId="0" applyNumberFormat="1" applyFill="1" applyBorder="1" applyAlignment="1">
      <alignment vertical="center"/>
    </xf>
    <xf numFmtId="181" fontId="3" fillId="4" borderId="16" xfId="0" applyNumberFormat="1" applyFont="1" applyFill="1" applyBorder="1" applyAlignment="1">
      <alignment vertical="center"/>
    </xf>
    <xf numFmtId="181" fontId="0" fillId="4" borderId="17" xfId="0" applyNumberForma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180" fontId="0" fillId="2" borderId="16" xfId="0" applyNumberFormat="1" applyFill="1" applyBorder="1" applyAlignment="1">
      <alignment horizontal="center" vertical="center"/>
    </xf>
    <xf numFmtId="180" fontId="0" fillId="2" borderId="16" xfId="0" applyNumberForma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3" fillId="2" borderId="12" xfId="0" applyFont="1" applyFill="1" applyBorder="1" applyAlignment="1">
      <alignment horizontal="right" vertical="center"/>
    </xf>
    <xf numFmtId="181" fontId="12" fillId="4" borderId="16" xfId="0" applyNumberFormat="1" applyFont="1" applyFill="1" applyBorder="1" applyAlignment="1">
      <alignment horizontal="center" vertical="center"/>
    </xf>
    <xf numFmtId="0" fontId="0" fillId="3" borderId="26" xfId="0" applyNumberFormat="1" applyFill="1" applyBorder="1" applyAlignment="1">
      <alignment horizontal="center" vertical="center" wrapText="1"/>
    </xf>
    <xf numFmtId="0" fontId="0" fillId="3" borderId="43" xfId="0" applyNumberForma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64"/>
  <sheetViews>
    <sheetView tabSelected="1" zoomScale="75" zoomScaleNormal="75" workbookViewId="0" topLeftCell="A15">
      <selection activeCell="I30" sqref="I30"/>
    </sheetView>
  </sheetViews>
  <sheetFormatPr defaultColWidth="9.00390625" defaultRowHeight="13.5"/>
  <cols>
    <col min="1" max="1" width="3.375" style="2" customWidth="1"/>
    <col min="2" max="2" width="29.50390625" style="2" customWidth="1"/>
    <col min="3" max="3" width="16.50390625" style="1" customWidth="1"/>
    <col min="4" max="4" width="16.50390625" style="30" customWidth="1"/>
    <col min="5" max="5" width="8.50390625" style="30" customWidth="1"/>
    <col min="6" max="6" width="19.75390625" style="30" customWidth="1"/>
    <col min="7" max="7" width="17.25390625" style="25" customWidth="1"/>
    <col min="8" max="8" width="4.375" style="25" customWidth="1"/>
    <col min="9" max="9" width="12.00390625" style="30" customWidth="1"/>
    <col min="10" max="10" width="5.125" style="37" customWidth="1"/>
    <col min="11" max="11" width="6.75390625" style="37" customWidth="1"/>
    <col min="12" max="12" width="13.75390625" style="2" customWidth="1"/>
    <col min="13" max="13" width="3.00390625" style="2" customWidth="1"/>
    <col min="14" max="14" width="44.375" style="2" customWidth="1"/>
    <col min="15" max="15" width="16.50390625" style="2" hidden="1" customWidth="1"/>
    <col min="16" max="16" width="3.00390625" style="2" customWidth="1"/>
    <col min="17" max="16384" width="16.50390625" style="2" customWidth="1"/>
  </cols>
  <sheetData>
    <row r="1" ht="26.25" customHeight="1">
      <c r="B1" s="24" t="s">
        <v>0</v>
      </c>
    </row>
    <row r="2" ht="4.5" customHeight="1"/>
    <row r="3" ht="13.5">
      <c r="B3" s="2" t="s">
        <v>99</v>
      </c>
    </row>
    <row r="4" ht="13.5">
      <c r="B4" s="2" t="s">
        <v>24</v>
      </c>
    </row>
    <row r="5" ht="13.5">
      <c r="B5" s="2" t="s">
        <v>1</v>
      </c>
    </row>
    <row r="6" ht="14.25" thickBot="1"/>
    <row r="7" spans="2:11" ht="41.25" customHeight="1" thickBot="1">
      <c r="B7" s="3" t="s">
        <v>26</v>
      </c>
      <c r="C7" s="4"/>
      <c r="D7" s="35"/>
      <c r="E7" s="35"/>
      <c r="F7" s="35"/>
      <c r="G7" s="26" t="s">
        <v>3</v>
      </c>
      <c r="H7" s="26"/>
      <c r="I7" s="31"/>
      <c r="J7" s="38"/>
      <c r="K7" s="38"/>
    </row>
    <row r="8" ht="14.25" thickBot="1"/>
    <row r="9" spans="2:15" s="107" customFormat="1" ht="28.5" customHeight="1" thickBot="1">
      <c r="B9" s="96" t="s">
        <v>97</v>
      </c>
      <c r="C9" s="97" t="s">
        <v>2</v>
      </c>
      <c r="D9" s="98" t="s">
        <v>22</v>
      </c>
      <c r="E9" s="110" t="s">
        <v>81</v>
      </c>
      <c r="F9" s="99" t="s">
        <v>86</v>
      </c>
      <c r="G9" s="100" t="s">
        <v>29</v>
      </c>
      <c r="H9" s="101"/>
      <c r="I9" s="102"/>
      <c r="J9" s="103"/>
      <c r="K9" s="123"/>
      <c r="L9" s="123"/>
      <c r="M9" s="104"/>
      <c r="N9" s="105" t="s">
        <v>98</v>
      </c>
      <c r="O9" s="106"/>
    </row>
    <row r="10" spans="2:15" ht="13.5">
      <c r="B10" s="15" t="s">
        <v>79</v>
      </c>
      <c r="C10" s="12" t="s">
        <v>18</v>
      </c>
      <c r="D10" s="32">
        <v>350000</v>
      </c>
      <c r="E10" s="111">
        <v>0</v>
      </c>
      <c r="F10" s="32">
        <f>D10*E10</f>
        <v>0</v>
      </c>
      <c r="G10" s="27">
        <v>1165</v>
      </c>
      <c r="H10" s="80"/>
      <c r="I10" s="65"/>
      <c r="J10" s="81"/>
      <c r="K10" s="81"/>
      <c r="L10" s="74"/>
      <c r="M10" s="82"/>
      <c r="N10" s="6" t="s">
        <v>4</v>
      </c>
      <c r="O10" s="5" t="s">
        <v>35</v>
      </c>
    </row>
    <row r="11" spans="2:15" ht="5.25" customHeight="1">
      <c r="B11" s="16"/>
      <c r="C11" s="13"/>
      <c r="D11" s="33"/>
      <c r="E11" s="112"/>
      <c r="F11" s="33"/>
      <c r="G11" s="28"/>
      <c r="H11" s="83"/>
      <c r="I11" s="36"/>
      <c r="J11" s="84"/>
      <c r="K11" s="84"/>
      <c r="L11" s="75"/>
      <c r="M11" s="5"/>
      <c r="N11" s="7"/>
      <c r="O11" s="5"/>
    </row>
    <row r="12" spans="2:15" ht="13.5">
      <c r="B12" s="17" t="s">
        <v>5</v>
      </c>
      <c r="C12" s="13"/>
      <c r="D12" s="33"/>
      <c r="E12" s="112"/>
      <c r="F12" s="33"/>
      <c r="G12" s="28"/>
      <c r="H12" s="83"/>
      <c r="I12" s="36"/>
      <c r="J12" s="84"/>
      <c r="K12" s="84"/>
      <c r="L12" s="75"/>
      <c r="M12" s="5"/>
      <c r="N12" s="7"/>
      <c r="O12" s="5"/>
    </row>
    <row r="13" spans="2:15" ht="13.5">
      <c r="B13" s="18" t="s">
        <v>58</v>
      </c>
      <c r="C13" s="13" t="s">
        <v>36</v>
      </c>
      <c r="D13" s="33">
        <v>500</v>
      </c>
      <c r="E13" s="112">
        <v>0</v>
      </c>
      <c r="F13" s="33">
        <f>D13*E13</f>
        <v>0</v>
      </c>
      <c r="G13" s="28">
        <v>693</v>
      </c>
      <c r="H13" s="83"/>
      <c r="I13" s="36"/>
      <c r="J13" s="84"/>
      <c r="K13" s="84"/>
      <c r="L13" s="75"/>
      <c r="M13" s="5"/>
      <c r="N13" s="7"/>
      <c r="O13" s="5" t="s">
        <v>37</v>
      </c>
    </row>
    <row r="14" spans="2:15" ht="13.5">
      <c r="B14" s="18" t="s">
        <v>59</v>
      </c>
      <c r="C14" s="13" t="s">
        <v>38</v>
      </c>
      <c r="D14" s="33">
        <v>500</v>
      </c>
      <c r="E14" s="112">
        <v>0</v>
      </c>
      <c r="F14" s="33">
        <f>D14*E14</f>
        <v>0</v>
      </c>
      <c r="G14" s="28">
        <v>693</v>
      </c>
      <c r="H14" s="83"/>
      <c r="I14" s="36"/>
      <c r="J14" s="84"/>
      <c r="K14" s="84"/>
      <c r="L14" s="75"/>
      <c r="M14" s="5"/>
      <c r="N14" s="7"/>
      <c r="O14" s="5" t="s">
        <v>37</v>
      </c>
    </row>
    <row r="15" spans="2:15" ht="13.5">
      <c r="B15" s="18" t="s">
        <v>6</v>
      </c>
      <c r="C15" s="13"/>
      <c r="D15" s="33"/>
      <c r="E15" s="112"/>
      <c r="F15" s="33"/>
      <c r="G15" s="28"/>
      <c r="H15" s="83"/>
      <c r="I15" s="36"/>
      <c r="J15" s="84"/>
      <c r="K15" s="84"/>
      <c r="L15" s="75"/>
      <c r="M15" s="5"/>
      <c r="N15" s="7"/>
      <c r="O15" s="5" t="s">
        <v>37</v>
      </c>
    </row>
    <row r="16" spans="2:15" ht="13.5">
      <c r="B16" s="18" t="s">
        <v>7</v>
      </c>
      <c r="C16" s="13" t="s">
        <v>39</v>
      </c>
      <c r="D16" s="117">
        <v>1000</v>
      </c>
      <c r="E16" s="112">
        <v>0</v>
      </c>
      <c r="F16" s="33">
        <f>D16*E16</f>
        <v>0</v>
      </c>
      <c r="G16" s="28">
        <v>693</v>
      </c>
      <c r="H16" s="83"/>
      <c r="I16" s="36"/>
      <c r="J16" s="84"/>
      <c r="K16" s="84"/>
      <c r="L16" s="75"/>
      <c r="M16" s="5"/>
      <c r="N16" s="7"/>
      <c r="O16" s="5" t="s">
        <v>37</v>
      </c>
    </row>
    <row r="17" spans="2:15" ht="13.5">
      <c r="B17" s="18" t="s">
        <v>8</v>
      </c>
      <c r="C17" s="13" t="s">
        <v>40</v>
      </c>
      <c r="D17" s="117">
        <v>1000</v>
      </c>
      <c r="E17" s="112">
        <v>0</v>
      </c>
      <c r="F17" s="33">
        <f>D17*E17</f>
        <v>0</v>
      </c>
      <c r="G17" s="28">
        <v>693</v>
      </c>
      <c r="H17" s="83"/>
      <c r="I17" s="36"/>
      <c r="J17" s="84"/>
      <c r="K17" s="84"/>
      <c r="L17" s="75"/>
      <c r="M17" s="5"/>
      <c r="N17" s="7"/>
      <c r="O17" s="5" t="s">
        <v>37</v>
      </c>
    </row>
    <row r="18" spans="2:15" ht="5.25" customHeight="1">
      <c r="B18" s="16"/>
      <c r="C18" s="13"/>
      <c r="D18" s="33"/>
      <c r="E18" s="112"/>
      <c r="F18" s="33"/>
      <c r="G18" s="28"/>
      <c r="H18" s="83"/>
      <c r="I18" s="36"/>
      <c r="J18" s="84"/>
      <c r="K18" s="84"/>
      <c r="L18" s="75"/>
      <c r="M18" s="5"/>
      <c r="N18" s="7"/>
      <c r="O18" s="5"/>
    </row>
    <row r="19" spans="2:15" ht="13.5">
      <c r="B19" s="39" t="s">
        <v>57</v>
      </c>
      <c r="C19" s="41"/>
      <c r="D19" s="40"/>
      <c r="E19" s="113"/>
      <c r="F19" s="50"/>
      <c r="G19" s="40"/>
      <c r="H19" s="85"/>
      <c r="I19" s="86"/>
      <c r="J19" s="86"/>
      <c r="K19" s="86"/>
      <c r="L19" s="86"/>
      <c r="M19" s="41"/>
      <c r="N19" s="40"/>
      <c r="O19" s="5"/>
    </row>
    <row r="20" spans="2:15" ht="13.5">
      <c r="B20" s="18" t="s">
        <v>60</v>
      </c>
      <c r="C20" s="13" t="s">
        <v>61</v>
      </c>
      <c r="D20" s="33">
        <v>10000</v>
      </c>
      <c r="E20" s="112">
        <v>0</v>
      </c>
      <c r="F20" s="33">
        <f>D20*E20</f>
        <v>0</v>
      </c>
      <c r="G20" s="28">
        <v>693</v>
      </c>
      <c r="H20" s="83"/>
      <c r="I20" s="36"/>
      <c r="J20" s="84"/>
      <c r="K20" s="84"/>
      <c r="L20" s="75"/>
      <c r="M20" s="5"/>
      <c r="N20" s="7"/>
      <c r="O20" s="5" t="s">
        <v>41</v>
      </c>
    </row>
    <row r="21" spans="2:15" ht="13.5">
      <c r="B21" s="18" t="s">
        <v>23</v>
      </c>
      <c r="C21" s="13" t="s">
        <v>102</v>
      </c>
      <c r="D21" s="33">
        <v>3000</v>
      </c>
      <c r="E21" s="120" t="s">
        <v>103</v>
      </c>
      <c r="F21" s="33"/>
      <c r="G21" s="28">
        <v>693</v>
      </c>
      <c r="H21" s="83"/>
      <c r="I21" s="36"/>
      <c r="J21" s="84"/>
      <c r="K21" s="84"/>
      <c r="L21" s="75"/>
      <c r="M21" s="5"/>
      <c r="N21" s="115" t="s">
        <v>104</v>
      </c>
      <c r="O21" s="5" t="s">
        <v>41</v>
      </c>
    </row>
    <row r="22" spans="2:15" ht="13.5">
      <c r="B22" s="18" t="s">
        <v>62</v>
      </c>
      <c r="C22" s="13"/>
      <c r="D22" s="33"/>
      <c r="E22" s="112"/>
      <c r="F22" s="33"/>
      <c r="G22" s="28"/>
      <c r="H22" s="83"/>
      <c r="I22" s="36"/>
      <c r="J22" s="84"/>
      <c r="K22" s="84"/>
      <c r="L22" s="75"/>
      <c r="M22" s="5"/>
      <c r="N22" s="7"/>
      <c r="O22" s="5" t="s">
        <v>41</v>
      </c>
    </row>
    <row r="23" spans="2:15" ht="13.5">
      <c r="B23" s="18" t="s">
        <v>9</v>
      </c>
      <c r="C23" s="13" t="s">
        <v>42</v>
      </c>
      <c r="D23" s="33">
        <v>500</v>
      </c>
      <c r="E23" s="112">
        <v>0</v>
      </c>
      <c r="F23" s="33">
        <f aca="true" t="shared" si="0" ref="F23:F28">D23*E23</f>
        <v>0</v>
      </c>
      <c r="G23" s="28">
        <v>693</v>
      </c>
      <c r="H23" s="83"/>
      <c r="I23" s="36"/>
      <c r="J23" s="84"/>
      <c r="K23" s="84"/>
      <c r="L23" s="75"/>
      <c r="M23" s="5"/>
      <c r="N23" s="7"/>
      <c r="O23" s="5" t="s">
        <v>41</v>
      </c>
    </row>
    <row r="24" spans="2:15" ht="13.5">
      <c r="B24" s="18" t="s">
        <v>10</v>
      </c>
      <c r="C24" s="13" t="s">
        <v>43</v>
      </c>
      <c r="D24" s="33">
        <v>500</v>
      </c>
      <c r="E24" s="112">
        <v>0</v>
      </c>
      <c r="F24" s="33">
        <f t="shared" si="0"/>
        <v>0</v>
      </c>
      <c r="G24" s="28">
        <v>693</v>
      </c>
      <c r="H24" s="83"/>
      <c r="I24" s="36"/>
      <c r="J24" s="84"/>
      <c r="K24" s="84"/>
      <c r="L24" s="75"/>
      <c r="M24" s="5"/>
      <c r="N24" s="7"/>
      <c r="O24" s="5" t="s">
        <v>41</v>
      </c>
    </row>
    <row r="25" spans="2:15" ht="13.5">
      <c r="B25" s="18" t="s">
        <v>11</v>
      </c>
      <c r="C25" s="13" t="s">
        <v>44</v>
      </c>
      <c r="D25" s="33">
        <v>500</v>
      </c>
      <c r="E25" s="112">
        <v>0</v>
      </c>
      <c r="F25" s="33">
        <f t="shared" si="0"/>
        <v>0</v>
      </c>
      <c r="G25" s="28">
        <v>693</v>
      </c>
      <c r="H25" s="83"/>
      <c r="I25" s="36"/>
      <c r="J25" s="84"/>
      <c r="K25" s="84"/>
      <c r="L25" s="75"/>
      <c r="M25" s="5"/>
      <c r="N25" s="7"/>
      <c r="O25" s="5" t="s">
        <v>41</v>
      </c>
    </row>
    <row r="26" spans="2:15" ht="13.5">
      <c r="B26" s="18" t="s">
        <v>12</v>
      </c>
      <c r="C26" s="13" t="s">
        <v>65</v>
      </c>
      <c r="D26" s="33">
        <v>500</v>
      </c>
      <c r="E26" s="112">
        <v>0</v>
      </c>
      <c r="F26" s="33">
        <f t="shared" si="0"/>
        <v>0</v>
      </c>
      <c r="G26" s="28">
        <v>693</v>
      </c>
      <c r="H26" s="83"/>
      <c r="I26" s="36"/>
      <c r="J26" s="84"/>
      <c r="K26" s="84"/>
      <c r="L26" s="75"/>
      <c r="M26" s="5"/>
      <c r="N26" s="7"/>
      <c r="O26" s="5" t="s">
        <v>41</v>
      </c>
    </row>
    <row r="27" spans="2:15" ht="13.5">
      <c r="B27" s="18" t="s">
        <v>13</v>
      </c>
      <c r="C27" s="13" t="s">
        <v>45</v>
      </c>
      <c r="D27" s="33">
        <v>500</v>
      </c>
      <c r="E27" s="112">
        <v>0</v>
      </c>
      <c r="F27" s="33">
        <f t="shared" si="0"/>
        <v>0</v>
      </c>
      <c r="G27" s="28">
        <v>693</v>
      </c>
      <c r="H27" s="83"/>
      <c r="I27" s="36"/>
      <c r="J27" s="84"/>
      <c r="K27" s="84"/>
      <c r="L27" s="75"/>
      <c r="M27" s="5"/>
      <c r="N27" s="7"/>
      <c r="O27" s="5" t="s">
        <v>41</v>
      </c>
    </row>
    <row r="28" spans="2:15" ht="13.5">
      <c r="B28" s="18" t="s">
        <v>63</v>
      </c>
      <c r="C28" s="13" t="s">
        <v>64</v>
      </c>
      <c r="D28" s="33">
        <v>2500</v>
      </c>
      <c r="E28" s="112">
        <v>0</v>
      </c>
      <c r="F28" s="33">
        <f t="shared" si="0"/>
        <v>0</v>
      </c>
      <c r="G28" s="28">
        <v>693</v>
      </c>
      <c r="H28" s="83"/>
      <c r="I28" s="36"/>
      <c r="J28" s="84"/>
      <c r="K28" s="84"/>
      <c r="L28" s="75"/>
      <c r="M28" s="5"/>
      <c r="N28" s="7"/>
      <c r="O28" s="5" t="s">
        <v>41</v>
      </c>
    </row>
    <row r="29" spans="2:15" ht="4.5" customHeight="1">
      <c r="B29" s="16"/>
      <c r="C29" s="13"/>
      <c r="D29" s="33"/>
      <c r="E29" s="112"/>
      <c r="F29" s="33"/>
      <c r="G29" s="28"/>
      <c r="H29" s="83"/>
      <c r="I29" s="36"/>
      <c r="J29" s="84"/>
      <c r="K29" s="84"/>
      <c r="L29" s="75"/>
      <c r="M29" s="5"/>
      <c r="N29" s="7"/>
      <c r="O29" s="5"/>
    </row>
    <row r="30" spans="2:15" ht="13.5">
      <c r="B30" s="20" t="s">
        <v>56</v>
      </c>
      <c r="C30" s="13"/>
      <c r="D30" s="33"/>
      <c r="E30" s="112"/>
      <c r="F30" s="33"/>
      <c r="G30" s="28"/>
      <c r="H30" s="83"/>
      <c r="I30" s="36"/>
      <c r="J30" s="84"/>
      <c r="K30" s="84"/>
      <c r="L30" s="75"/>
      <c r="M30" s="5"/>
      <c r="N30" s="7"/>
      <c r="O30" s="5" t="s">
        <v>41</v>
      </c>
    </row>
    <row r="31" spans="2:15" ht="13.5">
      <c r="B31" s="18" t="s">
        <v>66</v>
      </c>
      <c r="C31" s="13" t="s">
        <v>67</v>
      </c>
      <c r="D31" s="33">
        <v>1000</v>
      </c>
      <c r="E31" s="112">
        <v>0</v>
      </c>
      <c r="F31" s="33">
        <f>D31*E31</f>
        <v>0</v>
      </c>
      <c r="G31" s="28">
        <v>693</v>
      </c>
      <c r="H31" s="83"/>
      <c r="I31" s="36"/>
      <c r="J31" s="84"/>
      <c r="K31" s="84"/>
      <c r="L31" s="75"/>
      <c r="M31" s="5"/>
      <c r="N31" s="7"/>
      <c r="O31" s="5" t="s">
        <v>46</v>
      </c>
    </row>
    <row r="32" spans="2:15" ht="13.5">
      <c r="B32" s="18" t="s">
        <v>14</v>
      </c>
      <c r="C32" s="13" t="s">
        <v>47</v>
      </c>
      <c r="D32" s="116" t="s">
        <v>21</v>
      </c>
      <c r="E32" s="112"/>
      <c r="F32" s="33"/>
      <c r="G32" s="28"/>
      <c r="H32" s="83"/>
      <c r="I32" s="36"/>
      <c r="J32" s="84"/>
      <c r="K32" s="84"/>
      <c r="L32" s="75"/>
      <c r="M32" s="5"/>
      <c r="N32" s="7" t="s">
        <v>101</v>
      </c>
      <c r="O32" s="5" t="s">
        <v>46</v>
      </c>
    </row>
    <row r="33" spans="2:15" ht="13.5">
      <c r="B33" s="18" t="s">
        <v>15</v>
      </c>
      <c r="C33" s="13" t="s">
        <v>48</v>
      </c>
      <c r="D33" s="116" t="s">
        <v>21</v>
      </c>
      <c r="E33" s="112"/>
      <c r="F33" s="33"/>
      <c r="G33" s="28"/>
      <c r="H33" s="83"/>
      <c r="I33" s="36"/>
      <c r="J33" s="84"/>
      <c r="K33" s="84"/>
      <c r="L33" s="75"/>
      <c r="M33" s="5"/>
      <c r="N33" s="7" t="s">
        <v>101</v>
      </c>
      <c r="O33" s="5" t="s">
        <v>46</v>
      </c>
    </row>
    <row r="34" spans="2:15" ht="13.5">
      <c r="B34" s="18" t="s">
        <v>16</v>
      </c>
      <c r="C34" s="13" t="s">
        <v>49</v>
      </c>
      <c r="D34" s="116" t="s">
        <v>21</v>
      </c>
      <c r="E34" s="112"/>
      <c r="F34" s="33"/>
      <c r="G34" s="28"/>
      <c r="H34" s="83"/>
      <c r="I34" s="36"/>
      <c r="J34" s="84"/>
      <c r="K34" s="84"/>
      <c r="L34" s="75"/>
      <c r="M34" s="5"/>
      <c r="N34" s="7" t="s">
        <v>101</v>
      </c>
      <c r="O34" s="5" t="s">
        <v>46</v>
      </c>
    </row>
    <row r="35" spans="2:15" ht="13.5">
      <c r="B35" s="18" t="s">
        <v>17</v>
      </c>
      <c r="C35" s="13" t="s">
        <v>50</v>
      </c>
      <c r="D35" s="116" t="s">
        <v>21</v>
      </c>
      <c r="E35" s="112"/>
      <c r="F35" s="33"/>
      <c r="G35" s="28"/>
      <c r="H35" s="83"/>
      <c r="I35" s="36"/>
      <c r="J35" s="84"/>
      <c r="K35" s="84"/>
      <c r="L35" s="75"/>
      <c r="M35" s="5"/>
      <c r="N35" s="7" t="s">
        <v>101</v>
      </c>
      <c r="O35" s="5" t="s">
        <v>46</v>
      </c>
    </row>
    <row r="36" spans="2:15" ht="5.25" customHeight="1">
      <c r="B36" s="16"/>
      <c r="C36" s="13"/>
      <c r="D36" s="33"/>
      <c r="E36" s="112"/>
      <c r="F36" s="33"/>
      <c r="G36" s="28"/>
      <c r="H36" s="83"/>
      <c r="I36" s="36"/>
      <c r="J36" s="84"/>
      <c r="K36" s="84"/>
      <c r="L36" s="75"/>
      <c r="M36" s="5"/>
      <c r="N36" s="7"/>
      <c r="O36" s="5"/>
    </row>
    <row r="37" spans="2:15" ht="13.5">
      <c r="B37" s="19" t="s">
        <v>68</v>
      </c>
      <c r="C37" s="13"/>
      <c r="D37" s="33"/>
      <c r="E37" s="112"/>
      <c r="F37" s="33"/>
      <c r="G37" s="28"/>
      <c r="H37" s="83"/>
      <c r="I37" s="36"/>
      <c r="J37" s="84"/>
      <c r="K37" s="84"/>
      <c r="L37" s="75"/>
      <c r="M37" s="5"/>
      <c r="N37" s="7"/>
      <c r="O37" s="5"/>
    </row>
    <row r="38" spans="2:15" ht="13.5">
      <c r="B38" s="16"/>
      <c r="C38" s="13"/>
      <c r="D38" s="33"/>
      <c r="E38" s="112"/>
      <c r="F38" s="33"/>
      <c r="G38" s="28"/>
      <c r="H38" s="83"/>
      <c r="I38" s="36"/>
      <c r="J38" s="84"/>
      <c r="K38" s="84"/>
      <c r="L38" s="75"/>
      <c r="M38" s="5"/>
      <c r="N38" s="7"/>
      <c r="O38" s="5"/>
    </row>
    <row r="39" spans="2:15" ht="13.5">
      <c r="B39" s="18" t="s">
        <v>69</v>
      </c>
      <c r="C39" s="13" t="s">
        <v>72</v>
      </c>
      <c r="D39" s="33">
        <v>1500</v>
      </c>
      <c r="E39" s="112">
        <v>0</v>
      </c>
      <c r="F39" s="33">
        <f aca="true" t="shared" si="1" ref="F39:F44">D39*E39</f>
        <v>0</v>
      </c>
      <c r="G39" s="28">
        <v>693</v>
      </c>
      <c r="H39" s="83"/>
      <c r="I39" s="36"/>
      <c r="J39" s="84"/>
      <c r="K39" s="84"/>
      <c r="L39" s="75"/>
      <c r="M39" s="5"/>
      <c r="N39" s="7"/>
      <c r="O39" s="5" t="s">
        <v>37</v>
      </c>
    </row>
    <row r="40" spans="2:15" ht="13.5">
      <c r="B40" s="18" t="s">
        <v>70</v>
      </c>
      <c r="C40" s="13" t="s">
        <v>19</v>
      </c>
      <c r="D40" s="33">
        <v>680</v>
      </c>
      <c r="E40" s="112">
        <v>0</v>
      </c>
      <c r="F40" s="33">
        <f t="shared" si="1"/>
        <v>0</v>
      </c>
      <c r="G40" s="28">
        <v>693</v>
      </c>
      <c r="H40" s="83"/>
      <c r="I40" s="36"/>
      <c r="J40" s="84"/>
      <c r="K40" s="84"/>
      <c r="L40" s="75"/>
      <c r="M40" s="5"/>
      <c r="N40" s="7"/>
      <c r="O40" s="5" t="s">
        <v>37</v>
      </c>
    </row>
    <row r="41" spans="2:15" ht="13.5">
      <c r="B41" s="18" t="s">
        <v>71</v>
      </c>
      <c r="C41" s="13" t="s">
        <v>20</v>
      </c>
      <c r="D41" s="33">
        <v>1260</v>
      </c>
      <c r="E41" s="112">
        <v>0</v>
      </c>
      <c r="F41" s="33">
        <f t="shared" si="1"/>
        <v>0</v>
      </c>
      <c r="G41" s="28">
        <v>693</v>
      </c>
      <c r="H41" s="83"/>
      <c r="I41" s="36"/>
      <c r="J41" s="84"/>
      <c r="K41" s="84"/>
      <c r="L41" s="75"/>
      <c r="M41" s="5"/>
      <c r="N41" s="7"/>
      <c r="O41" s="5" t="s">
        <v>37</v>
      </c>
    </row>
    <row r="42" spans="2:15" ht="13.5">
      <c r="B42" s="18" t="s">
        <v>76</v>
      </c>
      <c r="C42" s="13" t="s">
        <v>77</v>
      </c>
      <c r="D42" s="33">
        <v>1500</v>
      </c>
      <c r="E42" s="112">
        <v>0</v>
      </c>
      <c r="F42" s="33">
        <f t="shared" si="1"/>
        <v>0</v>
      </c>
      <c r="G42" s="28">
        <v>693</v>
      </c>
      <c r="H42" s="83"/>
      <c r="I42" s="36"/>
      <c r="J42" s="84"/>
      <c r="K42" s="84"/>
      <c r="L42" s="75"/>
      <c r="M42" s="5"/>
      <c r="N42" s="7"/>
      <c r="O42" s="5" t="s">
        <v>41</v>
      </c>
    </row>
    <row r="43" spans="2:15" ht="13.5">
      <c r="B43" s="18" t="s">
        <v>51</v>
      </c>
      <c r="C43" s="13" t="s">
        <v>52</v>
      </c>
      <c r="D43" s="33">
        <v>1500</v>
      </c>
      <c r="E43" s="112">
        <v>0</v>
      </c>
      <c r="F43" s="33">
        <f t="shared" si="1"/>
        <v>0</v>
      </c>
      <c r="G43" s="28">
        <v>693</v>
      </c>
      <c r="H43" s="83"/>
      <c r="I43" s="36"/>
      <c r="J43" s="84"/>
      <c r="K43" s="84"/>
      <c r="L43" s="75"/>
      <c r="M43" s="5"/>
      <c r="N43" s="7"/>
      <c r="O43" s="5" t="s">
        <v>41</v>
      </c>
    </row>
    <row r="44" spans="2:15" ht="13.5">
      <c r="B44" s="18" t="s">
        <v>53</v>
      </c>
      <c r="C44" s="13" t="s">
        <v>54</v>
      </c>
      <c r="D44" s="33">
        <v>1500</v>
      </c>
      <c r="E44" s="112">
        <v>0</v>
      </c>
      <c r="F44" s="33">
        <f t="shared" si="1"/>
        <v>0</v>
      </c>
      <c r="G44" s="28">
        <v>693</v>
      </c>
      <c r="H44" s="83"/>
      <c r="I44" s="36"/>
      <c r="J44" s="84"/>
      <c r="K44" s="84"/>
      <c r="L44" s="75"/>
      <c r="M44" s="5"/>
      <c r="N44" s="7"/>
      <c r="O44" s="5" t="s">
        <v>41</v>
      </c>
    </row>
    <row r="45" spans="2:15" ht="13.5">
      <c r="B45" s="18" t="s">
        <v>107</v>
      </c>
      <c r="C45" s="13" t="s">
        <v>105</v>
      </c>
      <c r="D45" s="33">
        <v>1500</v>
      </c>
      <c r="E45" s="112">
        <v>0</v>
      </c>
      <c r="F45" s="33">
        <f>D45*E45</f>
        <v>0</v>
      </c>
      <c r="G45" s="28">
        <v>693</v>
      </c>
      <c r="H45" s="83"/>
      <c r="I45" s="36"/>
      <c r="J45" s="84"/>
      <c r="K45" s="84"/>
      <c r="L45" s="75"/>
      <c r="M45" s="5"/>
      <c r="N45" s="7"/>
      <c r="O45" s="5"/>
    </row>
    <row r="46" spans="2:15" ht="13.5">
      <c r="B46" s="18" t="s">
        <v>108</v>
      </c>
      <c r="C46" s="13" t="s">
        <v>106</v>
      </c>
      <c r="D46" s="33">
        <v>1500</v>
      </c>
      <c r="E46" s="112">
        <v>0</v>
      </c>
      <c r="F46" s="33">
        <f>D46*E46</f>
        <v>0</v>
      </c>
      <c r="G46" s="28">
        <v>693</v>
      </c>
      <c r="H46" s="83"/>
      <c r="I46" s="36"/>
      <c r="J46" s="84"/>
      <c r="K46" s="84"/>
      <c r="L46" s="75"/>
      <c r="M46" s="5"/>
      <c r="N46" s="7"/>
      <c r="O46" s="5"/>
    </row>
    <row r="47" spans="2:15" ht="13.5">
      <c r="B47" s="119" t="s">
        <v>112</v>
      </c>
      <c r="C47" s="13" t="s">
        <v>111</v>
      </c>
      <c r="D47" s="33">
        <v>1500</v>
      </c>
      <c r="E47" s="112">
        <v>0</v>
      </c>
      <c r="F47" s="33">
        <f>D47*E47</f>
        <v>0</v>
      </c>
      <c r="G47" s="28">
        <v>693</v>
      </c>
      <c r="H47" s="83"/>
      <c r="I47" s="36"/>
      <c r="J47" s="84"/>
      <c r="K47" s="84"/>
      <c r="L47" s="75"/>
      <c r="M47" s="5"/>
      <c r="N47" s="7"/>
      <c r="O47" s="5"/>
    </row>
    <row r="48" spans="2:15" ht="13.5">
      <c r="B48" s="18" t="s">
        <v>55</v>
      </c>
      <c r="C48" s="13"/>
      <c r="D48" s="116" t="s">
        <v>21</v>
      </c>
      <c r="E48" s="112"/>
      <c r="F48" s="33"/>
      <c r="G48" s="28"/>
      <c r="H48" s="83"/>
      <c r="I48" s="36"/>
      <c r="J48" s="84"/>
      <c r="K48" s="84"/>
      <c r="L48" s="75"/>
      <c r="M48" s="5"/>
      <c r="N48" s="7" t="s">
        <v>110</v>
      </c>
      <c r="O48" s="5" t="s">
        <v>41</v>
      </c>
    </row>
    <row r="49" spans="2:15" ht="5.25" customHeight="1">
      <c r="B49" s="18"/>
      <c r="C49" s="13"/>
      <c r="D49" s="33"/>
      <c r="E49" s="112"/>
      <c r="F49" s="33"/>
      <c r="G49" s="28"/>
      <c r="H49" s="83"/>
      <c r="I49" s="36"/>
      <c r="J49" s="84"/>
      <c r="K49" s="84"/>
      <c r="L49" s="75"/>
      <c r="M49" s="5"/>
      <c r="N49" s="7"/>
      <c r="O49" s="5"/>
    </row>
    <row r="50" spans="2:15" ht="13.5">
      <c r="B50" s="21" t="s">
        <v>31</v>
      </c>
      <c r="C50" s="13"/>
      <c r="D50" s="33"/>
      <c r="E50" s="112"/>
      <c r="F50" s="33"/>
      <c r="G50" s="28"/>
      <c r="H50" s="83"/>
      <c r="I50" s="36"/>
      <c r="J50" s="84"/>
      <c r="K50" s="84"/>
      <c r="L50" s="75"/>
      <c r="M50" s="5"/>
      <c r="N50" s="7"/>
      <c r="O50" s="5"/>
    </row>
    <row r="51" spans="2:15" ht="13.5">
      <c r="B51" s="18" t="s">
        <v>33</v>
      </c>
      <c r="C51" s="13" t="s">
        <v>73</v>
      </c>
      <c r="D51" s="33">
        <v>10000</v>
      </c>
      <c r="E51" s="112">
        <v>0</v>
      </c>
      <c r="F51" s="33">
        <f>D51*E51</f>
        <v>0</v>
      </c>
      <c r="G51" s="28">
        <v>693</v>
      </c>
      <c r="H51" s="83"/>
      <c r="I51" s="36"/>
      <c r="J51" s="84"/>
      <c r="K51" s="84"/>
      <c r="L51" s="75"/>
      <c r="M51" s="5"/>
      <c r="N51" s="7"/>
      <c r="O51" s="5"/>
    </row>
    <row r="52" spans="2:15" ht="13.5">
      <c r="B52" s="18" t="s">
        <v>34</v>
      </c>
      <c r="C52" s="13" t="s">
        <v>74</v>
      </c>
      <c r="D52" s="33">
        <v>10000</v>
      </c>
      <c r="E52" s="112">
        <v>0</v>
      </c>
      <c r="F52" s="33">
        <f>D52*E52</f>
        <v>0</v>
      </c>
      <c r="G52" s="28">
        <v>693</v>
      </c>
      <c r="H52" s="83"/>
      <c r="I52" s="36"/>
      <c r="J52" s="84"/>
      <c r="K52" s="84"/>
      <c r="L52" s="75"/>
      <c r="M52" s="5"/>
      <c r="N52" s="7"/>
      <c r="O52" s="5"/>
    </row>
    <row r="53" spans="2:15" ht="14.25" thickBot="1">
      <c r="B53" s="22" t="s">
        <v>32</v>
      </c>
      <c r="C53" s="14" t="s">
        <v>75</v>
      </c>
      <c r="D53" s="34">
        <v>2000</v>
      </c>
      <c r="E53" s="114">
        <v>0</v>
      </c>
      <c r="F53" s="33">
        <f>D53*E53</f>
        <v>0</v>
      </c>
      <c r="G53" s="29">
        <v>693</v>
      </c>
      <c r="H53" s="92"/>
      <c r="I53" s="93"/>
      <c r="J53" s="94"/>
      <c r="K53" s="94"/>
      <c r="L53" s="76"/>
      <c r="M53" s="95"/>
      <c r="N53" s="8"/>
      <c r="O53" s="5"/>
    </row>
    <row r="54" spans="2:15" ht="16.5">
      <c r="B54" s="23" t="s">
        <v>25</v>
      </c>
      <c r="C54" s="10" t="s">
        <v>80</v>
      </c>
      <c r="D54" s="62"/>
      <c r="E54" s="65"/>
      <c r="F54" s="65"/>
      <c r="G54" s="64"/>
      <c r="H54" s="87"/>
      <c r="I54" s="88"/>
      <c r="J54" s="89"/>
      <c r="K54" s="89"/>
      <c r="L54" s="90"/>
      <c r="M54" s="91"/>
      <c r="N54" s="9"/>
      <c r="O54" s="5"/>
    </row>
    <row r="55" spans="2:15" ht="16.5">
      <c r="B55" s="16"/>
      <c r="C55" s="11" t="s">
        <v>78</v>
      </c>
      <c r="D55" s="63"/>
      <c r="E55" s="36"/>
      <c r="F55" s="36"/>
      <c r="G55" s="47"/>
      <c r="H55" s="83"/>
      <c r="I55" s="36"/>
      <c r="J55" s="84"/>
      <c r="K55" s="84"/>
      <c r="L55" s="75"/>
      <c r="M55" s="5"/>
      <c r="N55" s="7"/>
      <c r="O55" s="5"/>
    </row>
    <row r="56" spans="2:15" ht="16.5">
      <c r="B56" s="16"/>
      <c r="C56" s="11" t="s">
        <v>30</v>
      </c>
      <c r="D56" s="36"/>
      <c r="E56" s="36"/>
      <c r="F56" s="36"/>
      <c r="G56" s="47"/>
      <c r="H56" s="83"/>
      <c r="I56" s="36"/>
      <c r="J56" s="84"/>
      <c r="K56" s="84"/>
      <c r="L56" s="75"/>
      <c r="M56" s="5"/>
      <c r="N56" s="7"/>
      <c r="O56" s="5"/>
    </row>
    <row r="57" spans="2:15" ht="16.5">
      <c r="B57" s="16"/>
      <c r="C57" s="11" t="s">
        <v>84</v>
      </c>
      <c r="D57" s="36"/>
      <c r="E57" s="36"/>
      <c r="F57" s="36"/>
      <c r="G57" s="47"/>
      <c r="H57" s="83"/>
      <c r="I57" s="36"/>
      <c r="J57" s="84"/>
      <c r="K57" s="84"/>
      <c r="L57" s="75"/>
      <c r="M57" s="5"/>
      <c r="N57" s="7"/>
      <c r="O57" s="5"/>
    </row>
    <row r="58" spans="2:15" ht="17.25" customHeight="1" thickBot="1">
      <c r="B58" s="42"/>
      <c r="C58" s="43" t="s">
        <v>85</v>
      </c>
      <c r="D58" s="44"/>
      <c r="E58" s="44"/>
      <c r="F58" s="44"/>
      <c r="G58" s="45"/>
      <c r="H58" s="78"/>
      <c r="I58" s="44"/>
      <c r="J58" s="79"/>
      <c r="K58" s="79"/>
      <c r="L58" s="77"/>
      <c r="M58" s="77"/>
      <c r="N58" s="46"/>
      <c r="O58" s="5"/>
    </row>
    <row r="59" spans="2:15" ht="46.5" customHeight="1" thickBot="1">
      <c r="B59" s="109" t="s">
        <v>100</v>
      </c>
      <c r="C59" s="66"/>
      <c r="D59" s="67"/>
      <c r="E59" s="68"/>
      <c r="F59" s="69" t="s">
        <v>89</v>
      </c>
      <c r="G59" s="70" t="s">
        <v>87</v>
      </c>
      <c r="H59" s="49"/>
      <c r="I59" s="121" t="s">
        <v>92</v>
      </c>
      <c r="J59" s="53" t="s">
        <v>82</v>
      </c>
      <c r="K59" s="53"/>
      <c r="L59" s="59" t="s">
        <v>88</v>
      </c>
      <c r="M59" s="51" t="s">
        <v>93</v>
      </c>
      <c r="N59" s="52" t="s">
        <v>95</v>
      </c>
      <c r="O59" s="5"/>
    </row>
    <row r="60" spans="2:15" ht="46.5" customHeight="1" thickBot="1">
      <c r="B60" s="108"/>
      <c r="C60" s="54"/>
      <c r="D60" s="55"/>
      <c r="E60" s="56" t="s">
        <v>90</v>
      </c>
      <c r="F60" s="72">
        <f>SUM(F10:F53)</f>
        <v>0</v>
      </c>
      <c r="G60" s="73">
        <v>0</v>
      </c>
      <c r="H60" s="57" t="s">
        <v>91</v>
      </c>
      <c r="I60" s="122"/>
      <c r="J60" s="60" t="s">
        <v>83</v>
      </c>
      <c r="K60" s="60"/>
      <c r="L60" s="71">
        <v>0</v>
      </c>
      <c r="M60" s="61" t="s">
        <v>94</v>
      </c>
      <c r="N60" s="58" t="s">
        <v>96</v>
      </c>
      <c r="O60" s="48"/>
    </row>
    <row r="62" ht="13.5">
      <c r="B62" s="2" t="s">
        <v>27</v>
      </c>
    </row>
    <row r="63" spans="2:3" ht="13.5">
      <c r="B63" s="2" t="s">
        <v>28</v>
      </c>
      <c r="C63" s="2"/>
    </row>
    <row r="64" ht="13.5">
      <c r="B64" s="118" t="s">
        <v>109</v>
      </c>
    </row>
  </sheetData>
  <mergeCells count="2">
    <mergeCell ref="I59:I60"/>
    <mergeCell ref="K9:L9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宝島社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002</dc:creator>
  <cp:keywords/>
  <dc:description/>
  <cp:lastModifiedBy>eyajima</cp:lastModifiedBy>
  <cp:lastPrinted>2010-04-26T08:44:25Z</cp:lastPrinted>
  <dcterms:created xsi:type="dcterms:W3CDTF">2009-06-28T01:10:10Z</dcterms:created>
  <dcterms:modified xsi:type="dcterms:W3CDTF">2010-04-27T06:11:12Z</dcterms:modified>
  <cp:category/>
  <cp:version/>
  <cp:contentType/>
  <cp:contentStatus/>
</cp:coreProperties>
</file>